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Austin Bristow dot Com\Resources\"/>
    </mc:Choice>
  </mc:AlternateContent>
  <bookViews>
    <workbookView xWindow="0" yWindow="0" windowWidth="20490" windowHeight="7755"/>
  </bookViews>
  <sheets>
    <sheet name="Personal Monthly Budget" sheetId="1" r:id="rId1"/>
  </sheets>
  <externalReferences>
    <externalReference r:id="rId2"/>
  </externalReferences>
  <definedNames>
    <definedName name="fifteenyrinterest">[1]Sheet3!$C$3:$C$182</definedName>
    <definedName name="_xlnm.Print_Area" localSheetId="0">'Personal Monthly Budget'!$A$1:$F$61</definedName>
    <definedName name="thirtyyrinterest">[1]Sheet3!$H$3:$H$362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B61" i="1"/>
  <c r="F54" i="1"/>
  <c r="B51" i="1"/>
  <c r="F46" i="1"/>
  <c r="B45" i="1"/>
  <c r="B38" i="1"/>
  <c r="F36" i="1"/>
  <c r="B27" i="1"/>
  <c r="F23" i="1"/>
  <c r="B23" i="1"/>
  <c r="C9" i="1"/>
  <c r="F5" i="1"/>
  <c r="F8" i="1" l="1"/>
</calcChain>
</file>

<file path=xl/sharedStrings.xml><?xml version="1.0" encoding="utf-8"?>
<sst xmlns="http://schemas.openxmlformats.org/spreadsheetml/2006/main" count="113" uniqueCount="85">
  <si>
    <t>Personal Monthly Budget</t>
  </si>
  <si>
    <t>PROJECTED MONTHLY 
TAKE-HOME PAY</t>
  </si>
  <si>
    <t>Income 1</t>
  </si>
  <si>
    <t>TOTAL 
PROJECTED COSTS</t>
  </si>
  <si>
    <t>Income 2</t>
  </si>
  <si>
    <t>Income 3</t>
  </si>
  <si>
    <t>Income 4</t>
  </si>
  <si>
    <t>Total monthly income</t>
  </si>
  <si>
    <t>HOUSING</t>
  </si>
  <si>
    <t>Budgeted Cost</t>
  </si>
  <si>
    <t>Debts</t>
  </si>
  <si>
    <t>Mortgage/Rent</t>
  </si>
  <si>
    <t>Vehicle Payment 1</t>
  </si>
  <si>
    <t>Phone</t>
  </si>
  <si>
    <t>Vehicle Payment 2</t>
  </si>
  <si>
    <t>Electricity</t>
  </si>
  <si>
    <t>Credit Card 1</t>
  </si>
  <si>
    <t>Gas</t>
  </si>
  <si>
    <t>Credit Card 2</t>
  </si>
  <si>
    <t>Water and sewer</t>
  </si>
  <si>
    <t>Credit Card 3</t>
  </si>
  <si>
    <t>Cable/Netflix</t>
  </si>
  <si>
    <t>Student Loan 1</t>
  </si>
  <si>
    <t>Internet</t>
  </si>
  <si>
    <t>Student Loan 2</t>
  </si>
  <si>
    <t>Waste removal</t>
  </si>
  <si>
    <t>Other</t>
  </si>
  <si>
    <t>Maintenance or repairs</t>
  </si>
  <si>
    <t>HOA</t>
  </si>
  <si>
    <t>Property Tax</t>
  </si>
  <si>
    <t>Subtotals</t>
  </si>
  <si>
    <t>FOOD</t>
  </si>
  <si>
    <t>ENTERTAINMENT</t>
  </si>
  <si>
    <t>Groceries</t>
  </si>
  <si>
    <t>Redbox</t>
  </si>
  <si>
    <t>iTunes/Music</t>
  </si>
  <si>
    <t>Movie Theater</t>
  </si>
  <si>
    <t>INSURANCE</t>
  </si>
  <si>
    <t>Concerts</t>
  </si>
  <si>
    <t>Home/Renters</t>
  </si>
  <si>
    <t>Sporting Events</t>
  </si>
  <si>
    <t>Auto</t>
  </si>
  <si>
    <t>Live Theater</t>
  </si>
  <si>
    <t>Health</t>
  </si>
  <si>
    <t>Eating Out</t>
  </si>
  <si>
    <t>Life</t>
  </si>
  <si>
    <t>Long Term Disability</t>
  </si>
  <si>
    <t>Short Term Disability</t>
  </si>
  <si>
    <t>Dental</t>
  </si>
  <si>
    <t>Vision</t>
  </si>
  <si>
    <t>PERSONAL CARE</t>
  </si>
  <si>
    <t>Doctor's Office</t>
  </si>
  <si>
    <t>TRANSPORTATION</t>
  </si>
  <si>
    <t>Prescriptions</t>
  </si>
  <si>
    <t>Fuel</t>
  </si>
  <si>
    <t>Hair/Nails</t>
  </si>
  <si>
    <t>Bus/Taxi/Metro Pass</t>
  </si>
  <si>
    <t>Clothing</t>
  </si>
  <si>
    <t>License</t>
  </si>
  <si>
    <t>Dry Cleaning/Laundry</t>
  </si>
  <si>
    <t>Maintenance</t>
  </si>
  <si>
    <t>Gym Membership</t>
  </si>
  <si>
    <t>Organization Dues/Fees</t>
  </si>
  <si>
    <t>GIFTS &amp; DONATIONS</t>
  </si>
  <si>
    <t>Church Tithing</t>
  </si>
  <si>
    <t>PETS</t>
  </si>
  <si>
    <t>Charity 1</t>
  </si>
  <si>
    <t>Food</t>
  </si>
  <si>
    <t>Charity 2</t>
  </si>
  <si>
    <t>Medical</t>
  </si>
  <si>
    <t>Grooming</t>
  </si>
  <si>
    <t>Toys</t>
  </si>
  <si>
    <t>SAVE &amp; INVEST</t>
  </si>
  <si>
    <t>Roth 401(k) 1</t>
  </si>
  <si>
    <t>Roth 401(K) 2</t>
  </si>
  <si>
    <t>IRA</t>
  </si>
  <si>
    <t>LEGAL</t>
  </si>
  <si>
    <t>Mutual Fund</t>
  </si>
  <si>
    <t>Attorney</t>
  </si>
  <si>
    <t>Vacation</t>
  </si>
  <si>
    <t>Alimony</t>
  </si>
  <si>
    <t>Savings Account</t>
  </si>
  <si>
    <t>Lien or judgment</t>
  </si>
  <si>
    <t>Kids' Toys</t>
  </si>
  <si>
    <t>PROJECTED BALANCE                                                       (Income minus expenses)
(The Goal is $0)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</si>
</sst>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indexed="6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11"/>
      <color indexed="63"/>
      <name val="Tahoma"/>
      <family val="2"/>
    </font>
    <font>
      <b/>
      <sz val="11"/>
      <color indexed="63"/>
      <name val="Tahoma"/>
      <family val="2"/>
    </font>
    <font>
      <sz val="8"/>
      <color indexed="63"/>
      <name val="Tahoma"/>
      <family val="2"/>
    </font>
    <font>
      <b/>
      <i/>
      <sz val="11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6" fontId="3" fillId="0" borderId="3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6" fontId="4" fillId="4" borderId="3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6" fontId="3" fillId="5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6" fontId="3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44" fontId="4" fillId="4" borderId="4" xfId="1" applyFont="1" applyFill="1" applyBorder="1" applyAlignment="1" applyProtection="1">
      <alignment horizontal="center" vertical="center" wrapText="1"/>
    </xf>
    <xf numFmtId="44" fontId="4" fillId="4" borderId="8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cca%20Vaughan\Desktop\Budgeting%20Re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Monthly Budget"/>
      <sheetName val="Mortgage Calculator"/>
      <sheetName val="Refinance Calculator"/>
      <sheetName val="Sheet3"/>
    </sheetNames>
    <sheetDataSet>
      <sheetData sheetId="0" refreshError="1"/>
      <sheetData sheetId="1" refreshError="1"/>
      <sheetData sheetId="2" refreshError="1"/>
      <sheetData sheetId="3">
        <row r="3">
          <cell r="C3">
            <v>345.30581444420369</v>
          </cell>
          <cell r="H3">
            <v>345.30581444420369</v>
          </cell>
        </row>
        <row r="4">
          <cell r="C4">
            <v>343.91636440712875</v>
          </cell>
          <cell r="H4">
            <v>343.91636440712875</v>
          </cell>
        </row>
        <row r="5">
          <cell r="C5">
            <v>342.52214392492658</v>
          </cell>
          <cell r="H5">
            <v>342.52214392492658</v>
          </cell>
        </row>
        <row r="6">
          <cell r="C6">
            <v>341.12313661906882</v>
          </cell>
          <cell r="H6">
            <v>341.12313661906882</v>
          </cell>
        </row>
        <row r="7">
          <cell r="C7">
            <v>339.71932605479429</v>
          </cell>
          <cell r="H7">
            <v>339.71932605479429</v>
          </cell>
        </row>
        <row r="8">
          <cell r="C8">
            <v>338.31069574091572</v>
          </cell>
          <cell r="H8">
            <v>338.31069574091572</v>
          </cell>
        </row>
        <row r="9">
          <cell r="C9">
            <v>336.89722912962623</v>
          </cell>
          <cell r="H9">
            <v>336.89722912962623</v>
          </cell>
        </row>
        <row r="10">
          <cell r="C10">
            <v>335.47890961630458</v>
          </cell>
          <cell r="H10">
            <v>335.47890961630458</v>
          </cell>
        </row>
        <row r="11">
          <cell r="C11">
            <v>334.05572053932053</v>
          </cell>
          <cell r="H11">
            <v>334.05572053932053</v>
          </cell>
        </row>
        <row r="12">
          <cell r="C12">
            <v>332.62764517983891</v>
          </cell>
          <cell r="H12">
            <v>332.62764517983891</v>
          </cell>
        </row>
        <row r="13">
          <cell r="C13">
            <v>331.19466676162301</v>
          </cell>
          <cell r="H13">
            <v>331.19466676162301</v>
          </cell>
        </row>
        <row r="14">
          <cell r="C14">
            <v>329.75676845083791</v>
          </cell>
          <cell r="H14">
            <v>329.75676845083791</v>
          </cell>
        </row>
        <row r="15">
          <cell r="C15">
            <v>328.3139333558525</v>
          </cell>
          <cell r="H15">
            <v>328.3139333558525</v>
          </cell>
        </row>
        <row r="16">
          <cell r="C16">
            <v>326.86614452704089</v>
          </cell>
          <cell r="H16">
            <v>326.86614452704089</v>
          </cell>
        </row>
        <row r="17">
          <cell r="C17">
            <v>325.41338495658374</v>
          </cell>
          <cell r="H17">
            <v>325.41338495658374</v>
          </cell>
        </row>
        <row r="18">
          <cell r="C18">
            <v>323.95563757826801</v>
          </cell>
          <cell r="H18">
            <v>323.95563757826801</v>
          </cell>
        </row>
        <row r="19">
          <cell r="C19">
            <v>322.49288526728674</v>
          </cell>
          <cell r="H19">
            <v>322.49288526728674</v>
          </cell>
        </row>
        <row r="20">
          <cell r="C20">
            <v>321.02511084003777</v>
          </cell>
          <cell r="H20">
            <v>321.02511084003777</v>
          </cell>
        </row>
        <row r="21">
          <cell r="C21">
            <v>319.5522970539219</v>
          </cell>
          <cell r="H21">
            <v>319.5522970539219</v>
          </cell>
        </row>
        <row r="22">
          <cell r="C22">
            <v>318.07442660714037</v>
          </cell>
          <cell r="H22">
            <v>318.07442660714037</v>
          </cell>
        </row>
        <row r="23">
          <cell r="C23">
            <v>316.59148213849153</v>
          </cell>
          <cell r="H23">
            <v>316.59148213849153</v>
          </cell>
        </row>
        <row r="24">
          <cell r="C24">
            <v>315.10344622716701</v>
          </cell>
          <cell r="H24">
            <v>315.10344622716701</v>
          </cell>
        </row>
        <row r="25">
          <cell r="C25">
            <v>313.61030139254694</v>
          </cell>
          <cell r="H25">
            <v>313.61030139254694</v>
          </cell>
        </row>
        <row r="26">
          <cell r="C26">
            <v>312.11203009399469</v>
          </cell>
          <cell r="H26">
            <v>312.11203009399469</v>
          </cell>
        </row>
        <row r="27">
          <cell r="C27">
            <v>310.60861473065074</v>
          </cell>
          <cell r="H27">
            <v>310.60861473065074</v>
          </cell>
        </row>
        <row r="28">
          <cell r="C28">
            <v>309.10003764122598</v>
          </cell>
          <cell r="H28">
            <v>309.10003764122598</v>
          </cell>
        </row>
        <row r="29">
          <cell r="C29">
            <v>307.58628110379419</v>
          </cell>
          <cell r="H29">
            <v>307.58628110379419</v>
          </cell>
        </row>
        <row r="30">
          <cell r="C30">
            <v>306.06732733558391</v>
          </cell>
          <cell r="H30">
            <v>306.06732733558391</v>
          </cell>
        </row>
        <row r="31">
          <cell r="C31">
            <v>304.54315849276935</v>
          </cell>
          <cell r="H31">
            <v>304.54315849276935</v>
          </cell>
        </row>
        <row r="32">
          <cell r="C32">
            <v>303.01375667026122</v>
          </cell>
          <cell r="H32">
            <v>303.01375667026122</v>
          </cell>
        </row>
        <row r="33">
          <cell r="C33">
            <v>301.47910390149576</v>
          </cell>
          <cell r="H33">
            <v>301.47910390149576</v>
          </cell>
        </row>
        <row r="34">
          <cell r="C34">
            <v>299.93918215822424</v>
          </cell>
          <cell r="H34">
            <v>299.93918215822424</v>
          </cell>
        </row>
        <row r="35">
          <cell r="C35">
            <v>298.39397335030083</v>
          </cell>
          <cell r="H35">
            <v>298.39397335030083</v>
          </cell>
        </row>
        <row r="36">
          <cell r="C36">
            <v>296.84345932547023</v>
          </cell>
          <cell r="H36">
            <v>296.84345932547023</v>
          </cell>
        </row>
        <row r="37">
          <cell r="C37">
            <v>295.28762186915429</v>
          </cell>
          <cell r="H37">
            <v>295.28762186915429</v>
          </cell>
        </row>
        <row r="38">
          <cell r="C38">
            <v>293.72644270423842</v>
          </cell>
          <cell r="H38">
            <v>293.72644270423842</v>
          </cell>
        </row>
        <row r="39">
          <cell r="C39">
            <v>292.15990349085627</v>
          </cell>
          <cell r="H39">
            <v>292.15990349085627</v>
          </cell>
        </row>
        <row r="40">
          <cell r="C40">
            <v>290.58798582617487</v>
          </cell>
          <cell r="H40">
            <v>290.58798582617487</v>
          </cell>
        </row>
        <row r="41">
          <cell r="C41">
            <v>289.01067124417813</v>
          </cell>
          <cell r="H41">
            <v>289.01067124417813</v>
          </cell>
        </row>
        <row r="42">
          <cell r="C42">
            <v>287.42794121544978</v>
          </cell>
          <cell r="H42">
            <v>287.42794121544978</v>
          </cell>
        </row>
        <row r="43">
          <cell r="C43">
            <v>285.83977714695612</v>
          </cell>
          <cell r="H43">
            <v>285.83977714695612</v>
          </cell>
        </row>
        <row r="44">
          <cell r="C44">
            <v>284.24616038182739</v>
          </cell>
          <cell r="H44">
            <v>284.24616038182739</v>
          </cell>
        </row>
        <row r="45">
          <cell r="C45">
            <v>282.64707219913828</v>
          </cell>
          <cell r="H45">
            <v>282.64707219913828</v>
          </cell>
        </row>
        <row r="46">
          <cell r="C46">
            <v>281.04249381368868</v>
          </cell>
          <cell r="H46">
            <v>281.04249381368868</v>
          </cell>
        </row>
        <row r="47">
          <cell r="C47">
            <v>279.43240637578231</v>
          </cell>
          <cell r="H47">
            <v>279.43240637578231</v>
          </cell>
        </row>
        <row r="48">
          <cell r="C48">
            <v>277.81679097100584</v>
          </cell>
          <cell r="H48">
            <v>277.81679097100584</v>
          </cell>
        </row>
        <row r="49">
          <cell r="C49">
            <v>276.19562862000629</v>
          </cell>
          <cell r="H49">
            <v>276.19562862000629</v>
          </cell>
        </row>
        <row r="50">
          <cell r="C50">
            <v>274.56890027826825</v>
          </cell>
          <cell r="H50">
            <v>274.56890027826825</v>
          </cell>
        </row>
        <row r="51">
          <cell r="C51">
            <v>272.93658683589035</v>
          </cell>
          <cell r="H51">
            <v>272.93658683589035</v>
          </cell>
        </row>
        <row r="52">
          <cell r="C52">
            <v>271.29866911736025</v>
          </cell>
          <cell r="H52">
            <v>271.29866911736025</v>
          </cell>
        </row>
        <row r="53">
          <cell r="C53">
            <v>269.6551278813298</v>
          </cell>
          <cell r="H53">
            <v>269.6551278813298</v>
          </cell>
        </row>
        <row r="54">
          <cell r="C54">
            <v>268.00594382038906</v>
          </cell>
          <cell r="H54">
            <v>268.00594382038906</v>
          </cell>
        </row>
        <row r="55">
          <cell r="C55">
            <v>266.35109756083904</v>
          </cell>
          <cell r="H55">
            <v>266.35109756083904</v>
          </cell>
        </row>
        <row r="56">
          <cell r="C56">
            <v>264.69056966246461</v>
          </cell>
          <cell r="H56">
            <v>264.69056966246461</v>
          </cell>
        </row>
        <row r="57">
          <cell r="C57">
            <v>263.0243406183057</v>
          </cell>
          <cell r="H57">
            <v>263.0243406183057</v>
          </cell>
        </row>
        <row r="58">
          <cell r="C58">
            <v>261.35239085442851</v>
          </cell>
          <cell r="H58">
            <v>261.35239085442851</v>
          </cell>
        </row>
        <row r="59">
          <cell r="C59">
            <v>259.67470072969542</v>
          </cell>
          <cell r="H59">
            <v>259.67470072969542</v>
          </cell>
        </row>
        <row r="60">
          <cell r="C60">
            <v>257.99125053553405</v>
          </cell>
          <cell r="H60">
            <v>257.99125053553405</v>
          </cell>
        </row>
        <row r="61">
          <cell r="C61">
            <v>256.30202049570602</v>
          </cell>
          <cell r="H61">
            <v>256.30202049570602</v>
          </cell>
        </row>
        <row r="62">
          <cell r="C62">
            <v>254.60699076607457</v>
          </cell>
          <cell r="H62">
            <v>254.60699076607457</v>
          </cell>
        </row>
        <row r="63">
          <cell r="C63">
            <v>252.90614143437142</v>
          </cell>
          <cell r="H63">
            <v>252.90614143437142</v>
          </cell>
        </row>
        <row r="64">
          <cell r="C64">
            <v>251.19945251996279</v>
          </cell>
          <cell r="H64">
            <v>251.19945251996279</v>
          </cell>
        </row>
        <row r="65">
          <cell r="C65">
            <v>249.48690397361469</v>
          </cell>
          <cell r="H65">
            <v>249.48690397361469</v>
          </cell>
        </row>
        <row r="66">
          <cell r="C66">
            <v>247.76847567725738</v>
          </cell>
          <cell r="H66">
            <v>247.76847567725738</v>
          </cell>
        </row>
        <row r="67">
          <cell r="C67">
            <v>246.0441474437493</v>
          </cell>
          <cell r="H67">
            <v>246.0441474437493</v>
          </cell>
        </row>
        <row r="68">
          <cell r="C68">
            <v>244.31389901663951</v>
          </cell>
          <cell r="H68">
            <v>244.31389901663951</v>
          </cell>
        </row>
        <row r="69">
          <cell r="C69">
            <v>242.57771006992996</v>
          </cell>
          <cell r="H69">
            <v>242.57771006992996</v>
          </cell>
        </row>
        <row r="70">
          <cell r="C70">
            <v>240.83556020783672</v>
          </cell>
          <cell r="H70">
            <v>240.83556020783672</v>
          </cell>
        </row>
        <row r="71">
          <cell r="C71">
            <v>239.0874289645503</v>
          </cell>
          <cell r="H71">
            <v>239.0874289645503</v>
          </cell>
        </row>
        <row r="72">
          <cell r="C72">
            <v>237.33329580399524</v>
          </cell>
          <cell r="H72">
            <v>237.33329580399524</v>
          </cell>
        </row>
        <row r="73">
          <cell r="C73">
            <v>235.57314011958897</v>
          </cell>
          <cell r="H73">
            <v>235.57314011958897</v>
          </cell>
        </row>
        <row r="74">
          <cell r="C74">
            <v>233.80694123399957</v>
          </cell>
          <cell r="H74">
            <v>233.80694123399957</v>
          </cell>
        </row>
        <row r="75">
          <cell r="C75">
            <v>232.03467839890297</v>
          </cell>
          <cell r="H75">
            <v>232.03467839890297</v>
          </cell>
        </row>
        <row r="76">
          <cell r="C76">
            <v>230.2563307947392</v>
          </cell>
          <cell r="H76">
            <v>230.2563307947392</v>
          </cell>
        </row>
        <row r="77">
          <cell r="C77">
            <v>228.47187753046782</v>
          </cell>
          <cell r="H77">
            <v>228.47187753046782</v>
          </cell>
        </row>
        <row r="78">
          <cell r="C78">
            <v>226.68129764332241</v>
          </cell>
          <cell r="H78">
            <v>226.68129764332241</v>
          </cell>
        </row>
        <row r="79">
          <cell r="C79">
            <v>224.8845700985645</v>
          </cell>
          <cell r="H79">
            <v>224.8845700985645</v>
          </cell>
        </row>
        <row r="80">
          <cell r="C80">
            <v>223.08167378923622</v>
          </cell>
          <cell r="H80">
            <v>223.08167378923622</v>
          </cell>
        </row>
        <row r="81">
          <cell r="C81">
            <v>221.27258753591261</v>
          </cell>
          <cell r="H81">
            <v>221.27258753591261</v>
          </cell>
        </row>
        <row r="82">
          <cell r="C82">
            <v>219.45729008645256</v>
          </cell>
          <cell r="H82">
            <v>219.45729008645256</v>
          </cell>
        </row>
        <row r="83">
          <cell r="C83">
            <v>217.63576011574938</v>
          </cell>
          <cell r="H83">
            <v>217.63576011574938</v>
          </cell>
        </row>
        <row r="84">
          <cell r="C84">
            <v>215.80797622548013</v>
          </cell>
          <cell r="H84">
            <v>215.80797622548013</v>
          </cell>
        </row>
        <row r="85">
          <cell r="C85">
            <v>213.97391694385428</v>
          </cell>
          <cell r="H85">
            <v>213.97391694385428</v>
          </cell>
        </row>
        <row r="86">
          <cell r="C86">
            <v>212.13356072536149</v>
          </cell>
          <cell r="H86">
            <v>212.13356072536149</v>
          </cell>
        </row>
        <row r="87">
          <cell r="C87">
            <v>210.28688595051858</v>
          </cell>
          <cell r="H87">
            <v>210.28688595051858</v>
          </cell>
        </row>
        <row r="88">
          <cell r="C88">
            <v>208.43387092561537</v>
          </cell>
          <cell r="H88">
            <v>208.43387092561537</v>
          </cell>
        </row>
        <row r="89">
          <cell r="C89">
            <v>206.57449388245999</v>
          </cell>
          <cell r="H89">
            <v>206.57449388245999</v>
          </cell>
        </row>
        <row r="90">
          <cell r="C90">
            <v>204.70873297812309</v>
          </cell>
          <cell r="H90">
            <v>204.70873297812309</v>
          </cell>
        </row>
        <row r="91">
          <cell r="C91">
            <v>202.83656629468129</v>
          </cell>
          <cell r="H91">
            <v>202.83656629468129</v>
          </cell>
        </row>
        <row r="92">
          <cell r="C92">
            <v>200.95797183895971</v>
          </cell>
          <cell r="H92">
            <v>200.95797183895971</v>
          </cell>
        </row>
        <row r="93">
          <cell r="C93">
            <v>199.07292754227348</v>
          </cell>
          <cell r="H93">
            <v>199.07292754227348</v>
          </cell>
        </row>
        <row r="94">
          <cell r="C94">
            <v>197.1814112601686</v>
          </cell>
          <cell r="H94">
            <v>197.1814112601686</v>
          </cell>
        </row>
        <row r="95">
          <cell r="C95">
            <v>195.28340077216185</v>
          </cell>
          <cell r="H95">
            <v>195.28340077216185</v>
          </cell>
        </row>
        <row r="96">
          <cell r="C96">
            <v>193.3788737814796</v>
          </cell>
          <cell r="H96">
            <v>193.3788737814796</v>
          </cell>
        </row>
        <row r="97">
          <cell r="C97">
            <v>191.46780791479603</v>
          </cell>
          <cell r="H97">
            <v>191.46780791479603</v>
          </cell>
        </row>
        <row r="98">
          <cell r="C98">
            <v>189.55018072197015</v>
          </cell>
          <cell r="H98">
            <v>189.55018072197015</v>
          </cell>
        </row>
        <row r="99">
          <cell r="C99">
            <v>187.62596967578224</v>
          </cell>
          <cell r="H99">
            <v>187.62596967578224</v>
          </cell>
        </row>
        <row r="100">
          <cell r="C100">
            <v>185.69515217166909</v>
          </cell>
          <cell r="H100">
            <v>185.69515217166909</v>
          </cell>
        </row>
        <row r="101">
          <cell r="C101">
            <v>183.75770552745851</v>
          </cell>
          <cell r="H101">
            <v>183.75770552745851</v>
          </cell>
        </row>
        <row r="102">
          <cell r="C102">
            <v>181.81360698310277</v>
          </cell>
          <cell r="H102">
            <v>181.81360698310277</v>
          </cell>
        </row>
        <row r="103">
          <cell r="C103">
            <v>179.86283370041144</v>
          </cell>
          <cell r="H103">
            <v>179.86283370041144</v>
          </cell>
        </row>
        <row r="104">
          <cell r="C104">
            <v>177.90536276278286</v>
          </cell>
          <cell r="H104">
            <v>177.90536276278286</v>
          </cell>
        </row>
        <row r="105">
          <cell r="C105">
            <v>175.94117117493505</v>
          </cell>
          <cell r="H105">
            <v>175.94117117493505</v>
          </cell>
        </row>
        <row r="106">
          <cell r="C106">
            <v>173.97023586263566</v>
          </cell>
          <cell r="H106">
            <v>173.97023586263566</v>
          </cell>
        </row>
        <row r="107">
          <cell r="C107">
            <v>171.99253367243071</v>
          </cell>
          <cell r="H107">
            <v>171.99253367243071</v>
          </cell>
        </row>
        <row r="108">
          <cell r="C108">
            <v>170.00804137137274</v>
          </cell>
          <cell r="H108">
            <v>170.00804137137274</v>
          </cell>
        </row>
        <row r="109">
          <cell r="C109">
            <v>168.0167356467478</v>
          </cell>
          <cell r="H109">
            <v>168.0167356467478</v>
          </cell>
        </row>
        <row r="110">
          <cell r="C110">
            <v>166.01859310580164</v>
          </cell>
          <cell r="H110">
            <v>166.01859310580164</v>
          </cell>
        </row>
        <row r="111">
          <cell r="C111">
            <v>164.01359027546488</v>
          </cell>
          <cell r="H111">
            <v>164.01359027546488</v>
          </cell>
        </row>
        <row r="112">
          <cell r="C112">
            <v>162.0017036020773</v>
          </cell>
          <cell r="H112">
            <v>162.0017036020773</v>
          </cell>
        </row>
        <row r="113">
          <cell r="C113">
            <v>159.98290945111111</v>
          </cell>
          <cell r="H113">
            <v>159.98290945111111</v>
          </cell>
        </row>
        <row r="114">
          <cell r="C114">
            <v>157.95718410689324</v>
          </cell>
          <cell r="H114">
            <v>157.95718410689324</v>
          </cell>
        </row>
        <row r="115">
          <cell r="C115">
            <v>155.92450377232691</v>
          </cell>
          <cell r="H115">
            <v>155.92450377232691</v>
          </cell>
        </row>
        <row r="116">
          <cell r="C116">
            <v>153.8848445686119</v>
          </cell>
          <cell r="H116">
            <v>153.8848445686119</v>
          </cell>
        </row>
        <row r="117">
          <cell r="C117">
            <v>151.83818253496412</v>
          </cell>
          <cell r="H117">
            <v>151.83818253496412</v>
          </cell>
        </row>
        <row r="118">
          <cell r="C118">
            <v>149.78449362833416</v>
          </cell>
          <cell r="H118">
            <v>149.78449362833416</v>
          </cell>
        </row>
        <row r="119">
          <cell r="C119">
            <v>147.72375372312479</v>
          </cell>
          <cell r="H119">
            <v>147.72375372312479</v>
          </cell>
        </row>
        <row r="120">
          <cell r="C120">
            <v>145.65593861090753</v>
          </cell>
          <cell r="H120">
            <v>145.65593861090753</v>
          </cell>
        </row>
        <row r="121">
          <cell r="C121">
            <v>143.58102400013831</v>
          </cell>
          <cell r="H121">
            <v>143.58102400013831</v>
          </cell>
        </row>
        <row r="122">
          <cell r="C122">
            <v>141.49898551587211</v>
          </cell>
          <cell r="H122">
            <v>141.49898551587211</v>
          </cell>
        </row>
        <row r="123">
          <cell r="C123">
            <v>139.4097986994766</v>
          </cell>
          <cell r="H123">
            <v>139.4097986994766</v>
          </cell>
        </row>
        <row r="124">
          <cell r="C124">
            <v>137.3134390083448</v>
          </cell>
          <cell r="H124">
            <v>137.3134390083448</v>
          </cell>
        </row>
        <row r="125">
          <cell r="C125">
            <v>135.20988181560679</v>
          </cell>
          <cell r="H125">
            <v>135.20988181560679</v>
          </cell>
        </row>
        <row r="126">
          <cell r="C126">
            <v>133.09910240984038</v>
          </cell>
          <cell r="H126">
            <v>133.09910240984038</v>
          </cell>
        </row>
        <row r="127">
          <cell r="C127">
            <v>130.98107599478081</v>
          </cell>
          <cell r="H127">
            <v>130.98107599478081</v>
          </cell>
        </row>
        <row r="128">
          <cell r="C128">
            <v>128.85577768902957</v>
          </cell>
          <cell r="H128">
            <v>128.85577768902957</v>
          </cell>
        </row>
        <row r="129">
          <cell r="C129">
            <v>126.7231825257619</v>
          </cell>
          <cell r="H129">
            <v>126.7231825257619</v>
          </cell>
        </row>
        <row r="130">
          <cell r="C130">
            <v>124.58326545243369</v>
          </cell>
          <cell r="H130">
            <v>124.58326545243369</v>
          </cell>
        </row>
        <row r="131">
          <cell r="C131">
            <v>122.43600133048704</v>
          </cell>
          <cell r="H131">
            <v>122.43600133048704</v>
          </cell>
        </row>
        <row r="132">
          <cell r="C132">
            <v>120.28136493505507</v>
          </cell>
          <cell r="H132">
            <v>120.28136493505507</v>
          </cell>
        </row>
        <row r="133">
          <cell r="C133">
            <v>118.11933095466543</v>
          </cell>
          <cell r="H133">
            <v>118.11933095466543</v>
          </cell>
        </row>
        <row r="134">
          <cell r="C134">
            <v>115.9498739909431</v>
          </cell>
          <cell r="H134">
            <v>115.9498739909431</v>
          </cell>
        </row>
        <row r="135">
          <cell r="C135">
            <v>113.772968558312</v>
          </cell>
          <cell r="H135">
            <v>113.772968558312</v>
          </cell>
        </row>
        <row r="136">
          <cell r="C136">
            <v>111.58858908369554</v>
          </cell>
          <cell r="H136">
            <v>111.58858908369554</v>
          </cell>
        </row>
        <row r="137">
          <cell r="C137">
            <v>109.39670990621622</v>
          </cell>
          <cell r="H137">
            <v>109.39670990621622</v>
          </cell>
        </row>
        <row r="138">
          <cell r="C138">
            <v>107.19730527689423</v>
          </cell>
          <cell r="H138">
            <v>107.19730527689423</v>
          </cell>
        </row>
        <row r="139">
          <cell r="C139">
            <v>104.9903493583449</v>
          </cell>
          <cell r="H139">
            <v>104.9903493583449</v>
          </cell>
        </row>
        <row r="140">
          <cell r="C140">
            <v>102.77581622447522</v>
          </cell>
          <cell r="H140">
            <v>102.77581622447522</v>
          </cell>
        </row>
        <row r="141">
          <cell r="C141">
            <v>100.55367986017926</v>
          </cell>
          <cell r="H141">
            <v>100.55367986017926</v>
          </cell>
        </row>
        <row r="142">
          <cell r="C142">
            <v>98.323914161032533</v>
          </cell>
          <cell r="H142">
            <v>98.323914161032533</v>
          </cell>
        </row>
        <row r="143">
          <cell r="C143">
            <v>96.086492932985408</v>
          </cell>
          <cell r="H143">
            <v>96.086492932985408</v>
          </cell>
        </row>
        <row r="144">
          <cell r="C144">
            <v>93.841389892055318</v>
          </cell>
          <cell r="H144">
            <v>93.841389892055318</v>
          </cell>
        </row>
        <row r="145">
          <cell r="C145">
            <v>91.588578664018044</v>
          </cell>
          <cell r="H145">
            <v>91.588578664018044</v>
          </cell>
        </row>
        <row r="146">
          <cell r="C146">
            <v>89.328032784097843</v>
          </cell>
          <cell r="H146">
            <v>89.328032784097843</v>
          </cell>
        </row>
        <row r="147">
          <cell r="C147">
            <v>87.059725696656571</v>
          </cell>
          <cell r="H147">
            <v>87.059725696656571</v>
          </cell>
        </row>
        <row r="148">
          <cell r="C148">
            <v>84.78363075488177</v>
          </cell>
          <cell r="H148">
            <v>84.78363075488177</v>
          </cell>
        </row>
        <row r="149">
          <cell r="C149">
            <v>82.499721220473532</v>
          </cell>
          <cell r="H149">
            <v>82.499721220473532</v>
          </cell>
        </row>
        <row r="150">
          <cell r="C150">
            <v>80.207970263330481</v>
          </cell>
          <cell r="H150">
            <v>80.207970263330481</v>
          </cell>
        </row>
        <row r="151">
          <cell r="C151">
            <v>77.908350961234589</v>
          </cell>
          <cell r="H151">
            <v>77.908350961234589</v>
          </cell>
        </row>
        <row r="152">
          <cell r="C152">
            <v>75.600836299534834</v>
          </cell>
          <cell r="H152">
            <v>75.600836299534834</v>
          </cell>
        </row>
        <row r="153">
          <cell r="C153">
            <v>73.285399170829905</v>
          </cell>
          <cell r="H153">
            <v>73.285399170829905</v>
          </cell>
        </row>
        <row r="154">
          <cell r="C154">
            <v>70.962012374649746</v>
          </cell>
          <cell r="H154">
            <v>70.962012374649746</v>
          </cell>
        </row>
        <row r="155">
          <cell r="C155">
            <v>68.630648617136046</v>
          </cell>
          <cell r="H155">
            <v>68.630648617136046</v>
          </cell>
        </row>
        <row r="156">
          <cell r="C156">
            <v>66.291280510721535</v>
          </cell>
          <cell r="H156">
            <v>66.291280510721535</v>
          </cell>
        </row>
        <row r="157">
          <cell r="C157">
            <v>63.94388057380835</v>
          </cell>
          <cell r="H157">
            <v>63.94388057380835</v>
          </cell>
        </row>
        <row r="158">
          <cell r="C158">
            <v>61.5884212304451</v>
          </cell>
          <cell r="H158">
            <v>61.5884212304451</v>
          </cell>
        </row>
        <row r="159">
          <cell r="C159">
            <v>59.224874810002959</v>
          </cell>
          <cell r="H159">
            <v>59.224874810002959</v>
          </cell>
        </row>
        <row r="160">
          <cell r="C160">
            <v>56.853213546850633</v>
          </cell>
          <cell r="H160">
            <v>56.853213546850633</v>
          </cell>
        </row>
        <row r="161">
          <cell r="C161">
            <v>54.473409580028154</v>
          </cell>
          <cell r="H161">
            <v>54.473409580028154</v>
          </cell>
        </row>
        <row r="162">
          <cell r="C162">
            <v>52.085434952919584</v>
          </cell>
          <cell r="H162">
            <v>52.085434952919584</v>
          </cell>
        </row>
        <row r="163">
          <cell r="C163">
            <v>49.689261612924611</v>
          </cell>
          <cell r="H163">
            <v>49.689261612924611</v>
          </cell>
        </row>
        <row r="164">
          <cell r="C164">
            <v>47.284861411128986</v>
          </cell>
          <cell r="H164">
            <v>47.284861411128986</v>
          </cell>
        </row>
        <row r="165">
          <cell r="C165">
            <v>44.872206101973859</v>
          </cell>
          <cell r="H165">
            <v>44.872206101973859</v>
          </cell>
        </row>
        <row r="166">
          <cell r="C166">
            <v>42.45126734292397</v>
          </cell>
          <cell r="H166">
            <v>42.45126734292397</v>
          </cell>
        </row>
        <row r="167">
          <cell r="C167">
            <v>40.02201669413467</v>
          </cell>
          <cell r="H167">
            <v>40.02201669413467</v>
          </cell>
        </row>
        <row r="168">
          <cell r="C168">
            <v>37.584425618117869</v>
          </cell>
          <cell r="H168">
            <v>37.584425618117869</v>
          </cell>
        </row>
        <row r="169">
          <cell r="C169">
            <v>35.13846547940674</v>
          </cell>
          <cell r="H169">
            <v>35.13846547940674</v>
          </cell>
        </row>
        <row r="170">
          <cell r="C170">
            <v>32.684107544219373</v>
          </cell>
          <cell r="H170">
            <v>32.684107544219373</v>
          </cell>
        </row>
        <row r="171">
          <cell r="C171">
            <v>30.221322980121187</v>
          </cell>
          <cell r="H171">
            <v>30.221322980121187</v>
          </cell>
        </row>
        <row r="172">
          <cell r="C172">
            <v>27.750082855686269</v>
          </cell>
          <cell r="H172">
            <v>27.750082855686269</v>
          </cell>
        </row>
        <row r="173">
          <cell r="C173">
            <v>25.270358140157459</v>
          </cell>
          <cell r="H173">
            <v>25.270358140157459</v>
          </cell>
        </row>
        <row r="174">
          <cell r="C174">
            <v>22.78211970310533</v>
          </cell>
          <cell r="H174">
            <v>22.78211970310533</v>
          </cell>
        </row>
        <row r="175">
          <cell r="C175">
            <v>20.285338314085994</v>
          </cell>
          <cell r="H175">
            <v>20.285338314085994</v>
          </cell>
        </row>
        <row r="176">
          <cell r="C176">
            <v>17.779984642297691</v>
          </cell>
          <cell r="H176">
            <v>17.779984642297691</v>
          </cell>
        </row>
        <row r="177">
          <cell r="C177">
            <v>15.266029256236244</v>
          </cell>
          <cell r="H177">
            <v>15.266029256236244</v>
          </cell>
        </row>
        <row r="178">
          <cell r="C178">
            <v>12.743442623349322</v>
          </cell>
          <cell r="H178">
            <v>12.743442623349322</v>
          </cell>
        </row>
        <row r="179">
          <cell r="C179">
            <v>10.212195109689489</v>
          </cell>
          <cell r="H179">
            <v>10.212195109689489</v>
          </cell>
        </row>
        <row r="180">
          <cell r="C180">
            <v>7.6722569795660904</v>
          </cell>
          <cell r="H180">
            <v>7.6722569795660904</v>
          </cell>
        </row>
        <row r="181">
          <cell r="C181">
            <v>5.1235983951959341</v>
          </cell>
          <cell r="H181">
            <v>5.1235983951959341</v>
          </cell>
        </row>
        <row r="182">
          <cell r="C182">
            <v>2.5661894163527736</v>
          </cell>
          <cell r="H182">
            <v>2.5661894163527736</v>
          </cell>
        </row>
        <row r="183">
          <cell r="H183">
            <v>1.5584753295290929E-11</v>
          </cell>
        </row>
        <row r="184">
          <cell r="H184">
            <v>-2.5749999999843616</v>
          </cell>
        </row>
        <row r="185">
          <cell r="H185">
            <v>-5.1588408333176421</v>
          </cell>
        </row>
        <row r="186">
          <cell r="H186">
            <v>-7.7515528535120328</v>
          </cell>
        </row>
        <row r="187">
          <cell r="H187">
            <v>-10.35316651830909</v>
          </cell>
        </row>
        <row r="188">
          <cell r="H188">
            <v>-12.963712390021952</v>
          </cell>
        </row>
        <row r="189">
          <cell r="H189">
            <v>-15.583221135894361</v>
          </cell>
        </row>
        <row r="190">
          <cell r="H190">
            <v>-18.211723528460933</v>
          </cell>
        </row>
        <row r="191">
          <cell r="H191">
            <v>-20.849250445908648</v>
          </cell>
        </row>
        <row r="192">
          <cell r="H192">
            <v>-23.495832872439603</v>
          </cell>
        </row>
        <row r="193">
          <cell r="H193">
            <v>-26.151501898634979</v>
          </cell>
        </row>
        <row r="194">
          <cell r="H194">
            <v>-28.816288721820296</v>
          </cell>
        </row>
        <row r="195">
          <cell r="H195">
            <v>-31.49022464643188</v>
          </cell>
        </row>
        <row r="196">
          <cell r="H196">
            <v>-34.173341084384631</v>
          </cell>
        </row>
        <row r="197">
          <cell r="H197">
            <v>-36.865669555441016</v>
          </cell>
        </row>
        <row r="198">
          <cell r="H198">
            <v>-39.567241687581365</v>
          </cell>
        </row>
        <row r="199">
          <cell r="H199">
            <v>-42.278089217375388</v>
          </cell>
        </row>
        <row r="200">
          <cell r="H200">
            <v>-44.99824399035505</v>
          </cell>
        </row>
        <row r="201">
          <cell r="H201">
            <v>-47.727737961388598</v>
          </cell>
        </row>
        <row r="202">
          <cell r="H202">
            <v>-50.466603195056031</v>
          </cell>
        </row>
        <row r="203">
          <cell r="H203">
            <v>-53.214871866025725</v>
          </cell>
        </row>
        <row r="204">
          <cell r="H204">
            <v>-55.972576259432415</v>
          </cell>
        </row>
        <row r="205">
          <cell r="H205">
            <v>-58.739748771256458</v>
          </cell>
        </row>
        <row r="206">
          <cell r="H206">
            <v>-61.51642190870443</v>
          </cell>
        </row>
        <row r="207">
          <cell r="H207">
            <v>-64.302628290590988</v>
          </cell>
        </row>
        <row r="208">
          <cell r="H208">
            <v>-67.098400647722016</v>
          </cell>
        </row>
        <row r="209">
          <cell r="H209">
            <v>-69.9037718232792</v>
          </cell>
        </row>
        <row r="210">
          <cell r="H210">
            <v>-72.718774773205794</v>
          </cell>
        </row>
        <row r="211">
          <cell r="H211">
            <v>-75.543442566593811</v>
          </cell>
        </row>
        <row r="212">
          <cell r="H212">
            <v>-78.377808386072445</v>
          </cell>
        </row>
        <row r="213">
          <cell r="H213">
            <v>-81.221905528197951</v>
          </cell>
        </row>
        <row r="214">
          <cell r="H214">
            <v>-84.075767403844765</v>
          </cell>
        </row>
        <row r="215">
          <cell r="H215">
            <v>-86.939427538597954</v>
          </cell>
        </row>
        <row r="216">
          <cell r="H216">
            <v>-89.812919573147141</v>
          </cell>
        </row>
        <row r="217">
          <cell r="H217">
            <v>-92.696277263681608</v>
          </cell>
        </row>
        <row r="218">
          <cell r="H218">
            <v>-95.589534482286908</v>
          </cell>
        </row>
        <row r="219">
          <cell r="H219">
            <v>-98.492725217342752</v>
          </cell>
        </row>
        <row r="220">
          <cell r="H220">
            <v>-101.40588357392231</v>
          </cell>
        </row>
        <row r="221">
          <cell r="H221">
            <v>-104.32904377419277</v>
          </cell>
        </row>
        <row r="222">
          <cell r="H222">
            <v>-107.2622401578175</v>
          </cell>
        </row>
        <row r="223">
          <cell r="H223">
            <v>-110.20550718235934</v>
          </cell>
        </row>
        <row r="224">
          <cell r="H224">
            <v>-113.15887942368545</v>
          </cell>
        </row>
        <row r="225">
          <cell r="H225">
            <v>-116.12239157637345</v>
          </cell>
        </row>
        <row r="226">
          <cell r="H226">
            <v>-119.09607845411901</v>
          </cell>
        </row>
        <row r="227">
          <cell r="H227">
            <v>-122.07997499014481</v>
          </cell>
        </row>
        <row r="228">
          <cell r="H228">
            <v>-125.07411623761097</v>
          </cell>
        </row>
        <row r="229">
          <cell r="H229">
            <v>-128.07853737002677</v>
          </cell>
        </row>
        <row r="230">
          <cell r="H230">
            <v>-131.09327368166387</v>
          </cell>
        </row>
        <row r="231">
          <cell r="H231">
            <v>-134.1183605879709</v>
          </cell>
        </row>
        <row r="232">
          <cell r="H232">
            <v>-137.15383362598959</v>
          </cell>
        </row>
        <row r="233">
          <cell r="H233">
            <v>-140.19972845477216</v>
          </cell>
        </row>
        <row r="234">
          <cell r="H234">
            <v>-143.25608085580021</v>
          </cell>
        </row>
        <row r="235">
          <cell r="H235">
            <v>-146.32292673340513</v>
          </cell>
        </row>
        <row r="236">
          <cell r="H236">
            <v>-149.40030211518979</v>
          </cell>
        </row>
        <row r="237">
          <cell r="H237">
            <v>-152.48824315245193</v>
          </cell>
        </row>
        <row r="238">
          <cell r="H238">
            <v>-155.58678612060871</v>
          </cell>
        </row>
        <row r="239">
          <cell r="H239">
            <v>-158.69596741962278</v>
          </cell>
        </row>
        <row r="240">
          <cell r="H240">
            <v>-161.81582357443017</v>
          </cell>
        </row>
        <row r="241">
          <cell r="H241">
            <v>-164.94639123536902</v>
          </cell>
        </row>
        <row r="242">
          <cell r="H242">
            <v>-168.08770717861046</v>
          </cell>
        </row>
        <row r="243">
          <cell r="H243">
            <v>-171.23980830659033</v>
          </cell>
        </row>
        <row r="244">
          <cell r="H244">
            <v>-174.40273164844297</v>
          </cell>
        </row>
        <row r="245">
          <cell r="H245">
            <v>-177.57651436043597</v>
          </cell>
        </row>
        <row r="246">
          <cell r="H246">
            <v>-180.76119372640679</v>
          </cell>
        </row>
        <row r="247">
          <cell r="H247">
            <v>-183.9568071582008</v>
          </cell>
        </row>
        <row r="248">
          <cell r="H248">
            <v>-187.16339219611064</v>
          </cell>
        </row>
        <row r="249">
          <cell r="H249">
            <v>-190.38098650931727</v>
          </cell>
        </row>
        <row r="250">
          <cell r="H250">
            <v>-193.60962789633263</v>
          </cell>
        </row>
        <row r="251">
          <cell r="H251">
            <v>-196.84935428544335</v>
          </cell>
        </row>
        <row r="252">
          <cell r="H252">
            <v>-200.1002037351567</v>
          </cell>
        </row>
        <row r="253">
          <cell r="H253">
            <v>-203.3622144346474</v>
          </cell>
        </row>
        <row r="254">
          <cell r="H254">
            <v>-206.63542470420634</v>
          </cell>
        </row>
        <row r="255">
          <cell r="H255">
            <v>-209.91987299569078</v>
          </cell>
        </row>
        <row r="256">
          <cell r="H256">
            <v>-213.21559789297598</v>
          </cell>
        </row>
        <row r="257">
          <cell r="H257">
            <v>-216.52263811240854</v>
          </cell>
        </row>
        <row r="258">
          <cell r="H258">
            <v>-219.84103250326115</v>
          </cell>
        </row>
        <row r="259">
          <cell r="H259">
            <v>-223.170820048189</v>
          </cell>
        </row>
        <row r="260">
          <cell r="H260">
            <v>-226.51203986368779</v>
          </cell>
        </row>
        <row r="261">
          <cell r="H261">
            <v>-229.86473120055314</v>
          </cell>
        </row>
        <row r="262">
          <cell r="H262">
            <v>-233.22893344434169</v>
          </cell>
        </row>
        <row r="263">
          <cell r="H263">
            <v>-236.60468611583397</v>
          </cell>
        </row>
        <row r="264">
          <cell r="H264">
            <v>-239.99202887149835</v>
          </cell>
        </row>
        <row r="265">
          <cell r="H265">
            <v>-243.39100150395714</v>
          </cell>
        </row>
        <row r="266">
          <cell r="H266">
            <v>-246.80164394245406</v>
          </cell>
        </row>
        <row r="267">
          <cell r="H267">
            <v>-250.22399625332315</v>
          </cell>
        </row>
        <row r="268">
          <cell r="H268">
            <v>-253.65809864045954</v>
          </cell>
        </row>
        <row r="269">
          <cell r="H269">
            <v>-257.10399144579179</v>
          </cell>
        </row>
        <row r="270">
          <cell r="H270">
            <v>-260.56171514975568</v>
          </cell>
        </row>
        <row r="271">
          <cell r="H271">
            <v>-264.03131037176985</v>
          </cell>
        </row>
        <row r="272">
          <cell r="H272">
            <v>-267.51281787071292</v>
          </cell>
        </row>
        <row r="273">
          <cell r="H273">
            <v>-271.00627854540232</v>
          </cell>
        </row>
        <row r="274">
          <cell r="H274">
            <v>-274.51173343507492</v>
          </cell>
        </row>
        <row r="275">
          <cell r="H275">
            <v>-278.0292237198687</v>
          </cell>
        </row>
        <row r="276">
          <cell r="H276">
            <v>-281.55879072130693</v>
          </cell>
        </row>
        <row r="277">
          <cell r="H277">
            <v>-285.10047590278339</v>
          </cell>
        </row>
        <row r="278">
          <cell r="H278">
            <v>-288.65432087004962</v>
          </cell>
        </row>
        <row r="279">
          <cell r="H279">
            <v>-292.22036737170345</v>
          </cell>
        </row>
        <row r="280">
          <cell r="H280">
            <v>-295.79865729967963</v>
          </cell>
        </row>
        <row r="281">
          <cell r="H281">
            <v>-299.38923268974185</v>
          </cell>
        </row>
        <row r="282">
          <cell r="H282">
            <v>-302.99213572197664</v>
          </cell>
        </row>
        <row r="283">
          <cell r="H283">
            <v>-306.60740872128872</v>
          </cell>
        </row>
        <row r="284">
          <cell r="H284">
            <v>-310.23509415789852</v>
          </cell>
        </row>
        <row r="285">
          <cell r="H285">
            <v>-313.87523464784061</v>
          </cell>
        </row>
        <row r="286">
          <cell r="H286">
            <v>-317.52787295346485</v>
          </cell>
        </row>
        <row r="287">
          <cell r="H287">
            <v>-321.1930519839384</v>
          </cell>
        </row>
        <row r="288">
          <cell r="H288">
            <v>-324.87081479574994</v>
          </cell>
        </row>
        <row r="289">
          <cell r="H289">
            <v>-328.56120459321534</v>
          </cell>
        </row>
        <row r="290">
          <cell r="H290">
            <v>-332.26426472898538</v>
          </cell>
        </row>
        <row r="291">
          <cell r="H291">
            <v>-335.98003870455494</v>
          </cell>
        </row>
        <row r="292">
          <cell r="H292">
            <v>-339.7085701707739</v>
          </cell>
        </row>
        <row r="293">
          <cell r="H293">
            <v>-343.44990292836019</v>
          </cell>
        </row>
        <row r="294">
          <cell r="H294">
            <v>-347.20408092841427</v>
          </cell>
        </row>
        <row r="295">
          <cell r="H295">
            <v>-350.97114827293512</v>
          </cell>
        </row>
        <row r="296">
          <cell r="H296">
            <v>-354.75114921533884</v>
          </cell>
        </row>
        <row r="297">
          <cell r="H297">
            <v>-358.54412816097818</v>
          </cell>
        </row>
        <row r="298">
          <cell r="H298">
            <v>-362.35012966766425</v>
          </cell>
        </row>
        <row r="299">
          <cell r="H299">
            <v>-366.16919844618991</v>
          </cell>
        </row>
        <row r="300">
          <cell r="H300">
            <v>-370.0013793608552</v>
          </cell>
        </row>
        <row r="301">
          <cell r="H301">
            <v>-373.8467174299941</v>
          </cell>
        </row>
        <row r="302">
          <cell r="H302">
            <v>-377.70525782650373</v>
          </cell>
        </row>
        <row r="303">
          <cell r="H303">
            <v>-381.57704587837469</v>
          </cell>
        </row>
        <row r="304">
          <cell r="H304">
            <v>-385.46212706922381</v>
          </cell>
        </row>
        <row r="305">
          <cell r="H305">
            <v>-389.36054703882814</v>
          </cell>
        </row>
        <row r="306">
          <cell r="H306">
            <v>-393.27235158366148</v>
          </cell>
        </row>
        <row r="307">
          <cell r="H307">
            <v>-397.197586657432</v>
          </cell>
        </row>
        <row r="308">
          <cell r="H308">
            <v>-401.13629837162256</v>
          </cell>
        </row>
        <row r="309">
          <cell r="H309">
            <v>-405.0885329960318</v>
          </cell>
        </row>
        <row r="310">
          <cell r="H310">
            <v>-409.05433695931816</v>
          </cell>
        </row>
        <row r="311">
          <cell r="H311">
            <v>-413.03375684954517</v>
          </cell>
        </row>
        <row r="312">
          <cell r="H312">
            <v>-417.02683941472861</v>
          </cell>
        </row>
        <row r="313">
          <cell r="H313">
            <v>-421.03363156338582</v>
          </cell>
        </row>
        <row r="314">
          <cell r="H314">
            <v>-425.05418036508684</v>
          </cell>
        </row>
        <row r="315">
          <cell r="H315">
            <v>-429.08853305100695</v>
          </cell>
        </row>
        <row r="316">
          <cell r="H316">
            <v>-433.13673701448204</v>
          </cell>
        </row>
        <row r="317">
          <cell r="H317">
            <v>-437.19883981156511</v>
          </cell>
        </row>
        <row r="318">
          <cell r="H318">
            <v>-441.27488916158484</v>
          </cell>
        </row>
        <row r="319">
          <cell r="H319">
            <v>-445.36493294770628</v>
          </cell>
        </row>
        <row r="320">
          <cell r="H320">
            <v>-449.46901921749344</v>
          </cell>
        </row>
        <row r="321">
          <cell r="H321">
            <v>-453.58719618347357</v>
          </cell>
        </row>
        <row r="322">
          <cell r="H322">
            <v>-457.71951222370353</v>
          </cell>
        </row>
        <row r="323">
          <cell r="H323">
            <v>-461.86601588233822</v>
          </cell>
        </row>
        <row r="324">
          <cell r="H324">
            <v>-466.02675587020093</v>
          </cell>
        </row>
        <row r="325">
          <cell r="H325">
            <v>-470.20178106535531</v>
          </cell>
        </row>
        <row r="326">
          <cell r="H326">
            <v>-474.39114051367966</v>
          </cell>
        </row>
        <row r="327">
          <cell r="H327">
            <v>-478.59488342944331</v>
          </cell>
        </row>
        <row r="328">
          <cell r="H328">
            <v>-482.81305919588436</v>
          </cell>
        </row>
        <row r="329">
          <cell r="H329">
            <v>-487.04571736579021</v>
          </cell>
        </row>
        <row r="330">
          <cell r="H330">
            <v>-491.29290766207936</v>
          </cell>
        </row>
        <row r="331">
          <cell r="H331">
            <v>-495.55467997838588</v>
          </cell>
        </row>
        <row r="332">
          <cell r="H332">
            <v>-499.83108437964495</v>
          </cell>
        </row>
        <row r="333">
          <cell r="H333">
            <v>-504.1221711026817</v>
          </cell>
        </row>
        <row r="334">
          <cell r="H334">
            <v>-508.42799055680086</v>
          </cell>
        </row>
        <row r="335">
          <cell r="H335">
            <v>-512.74859332437927</v>
          </cell>
        </row>
        <row r="336">
          <cell r="H336">
            <v>-517.08403016145962</v>
          </cell>
        </row>
        <row r="337">
          <cell r="H337">
            <v>-521.43435199834732</v>
          </cell>
        </row>
        <row r="338">
          <cell r="H338">
            <v>-525.79960994020837</v>
          </cell>
        </row>
        <row r="339">
          <cell r="H339">
            <v>-530.17985526766972</v>
          </cell>
        </row>
        <row r="340">
          <cell r="H340">
            <v>-534.57513943742208</v>
          </cell>
        </row>
        <row r="341">
          <cell r="H341">
            <v>-538.9855140828239</v>
          </cell>
        </row>
        <row r="342">
          <cell r="H342">
            <v>-543.41103101450824</v>
          </cell>
        </row>
        <row r="343">
          <cell r="H343">
            <v>-547.85174222099147</v>
          </cell>
        </row>
        <row r="344">
          <cell r="H344">
            <v>-552.30769986928351</v>
          </cell>
        </row>
        <row r="345">
          <cell r="H345">
            <v>-556.77895630550131</v>
          </cell>
        </row>
        <row r="346">
          <cell r="H346">
            <v>-561.26556405548354</v>
          </cell>
        </row>
        <row r="347">
          <cell r="H347">
            <v>-565.76757582540733</v>
          </cell>
        </row>
        <row r="348">
          <cell r="H348">
            <v>-570.28504450240791</v>
          </cell>
        </row>
        <row r="349">
          <cell r="H349">
            <v>-574.81802315519951</v>
          </cell>
        </row>
        <row r="350">
          <cell r="H350">
            <v>-579.36656503469908</v>
          </cell>
        </row>
        <row r="351">
          <cell r="H351">
            <v>-583.93072357465155</v>
          </cell>
        </row>
        <row r="352">
          <cell r="H352">
            <v>-588.51055239225786</v>
          </cell>
        </row>
        <row r="353">
          <cell r="H353">
            <v>-593.10610528880454</v>
          </cell>
        </row>
        <row r="354">
          <cell r="H354">
            <v>-597.71743625029615</v>
          </cell>
        </row>
        <row r="355">
          <cell r="H355">
            <v>-602.34459944808884</v>
          </cell>
        </row>
        <row r="356">
          <cell r="H356">
            <v>-606.98764923952729</v>
          </cell>
        </row>
        <row r="357">
          <cell r="H357">
            <v>-611.64664016858308</v>
          </cell>
        </row>
        <row r="358">
          <cell r="H358">
            <v>-616.32162696649516</v>
          </cell>
        </row>
        <row r="359">
          <cell r="H359">
            <v>-621.01266455241353</v>
          </cell>
        </row>
        <row r="360">
          <cell r="H360">
            <v>-625.71980803404347</v>
          </cell>
        </row>
        <row r="361">
          <cell r="H361">
            <v>-630.44311270829371</v>
          </cell>
        </row>
        <row r="362">
          <cell r="H362">
            <v>-635.18263406192546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pane ySplit="9" topLeftCell="A10" activePane="bottomLeft" state="frozen"/>
      <selection pane="bottomLeft" sqref="A1:F3"/>
    </sheetView>
  </sheetViews>
  <sheetFormatPr defaultRowHeight="15" x14ac:dyDescent="0.25"/>
  <cols>
    <col min="1" max="1" width="26.7109375" style="1" customWidth="1"/>
    <col min="2" max="2" width="15.28515625" style="1" customWidth="1"/>
    <col min="3" max="3" width="8" style="1" customWidth="1"/>
    <col min="4" max="4" width="2" style="1" customWidth="1"/>
    <col min="5" max="5" width="24.5703125" style="1" customWidth="1"/>
    <col min="6" max="6" width="10.42578125" style="1" customWidth="1"/>
    <col min="7" max="16384" width="9.140625" style="1"/>
  </cols>
  <sheetData>
    <row r="1" spans="1:6" ht="10.5" customHeight="1" x14ac:dyDescent="0.25">
      <c r="A1" s="27" t="s">
        <v>0</v>
      </c>
      <c r="B1" s="27"/>
      <c r="C1" s="27"/>
      <c r="D1" s="27"/>
      <c r="E1" s="27"/>
      <c r="F1" s="27"/>
    </row>
    <row r="2" spans="1:6" ht="10.5" customHeight="1" x14ac:dyDescent="0.25">
      <c r="A2" s="27"/>
      <c r="B2" s="27"/>
      <c r="C2" s="27"/>
      <c r="D2" s="27"/>
      <c r="E2" s="27"/>
      <c r="F2" s="27"/>
    </row>
    <row r="3" spans="1:6" ht="8.25" customHeight="1" x14ac:dyDescent="0.25">
      <c r="A3" s="27"/>
      <c r="B3" s="27"/>
      <c r="C3" s="27"/>
      <c r="D3" s="27"/>
      <c r="E3" s="27"/>
      <c r="F3" s="27"/>
    </row>
    <row r="4" spans="1:6" x14ac:dyDescent="0.25">
      <c r="A4" s="28"/>
      <c r="B4" s="28"/>
      <c r="C4" s="2"/>
      <c r="D4" s="3"/>
      <c r="E4" s="2"/>
      <c r="F4" s="4"/>
    </row>
    <row r="5" spans="1:6" ht="15" customHeight="1" x14ac:dyDescent="0.25">
      <c r="A5" s="29" t="s">
        <v>1</v>
      </c>
      <c r="B5" s="5" t="s">
        <v>2</v>
      </c>
      <c r="C5" s="6">
        <v>0</v>
      </c>
      <c r="D5" s="7"/>
      <c r="E5" s="29" t="s">
        <v>3</v>
      </c>
      <c r="F5" s="32">
        <f>SUM($B$23,$B$45,$B$38,$B$27,$F$54,$F$46,$F$36,$F$23,$B$61,$B$51,$F$61)</f>
        <v>0</v>
      </c>
    </row>
    <row r="6" spans="1:6" x14ac:dyDescent="0.25">
      <c r="A6" s="30"/>
      <c r="B6" s="8" t="s">
        <v>4</v>
      </c>
      <c r="C6" s="6">
        <v>0</v>
      </c>
      <c r="D6" s="7"/>
      <c r="E6" s="31"/>
      <c r="F6" s="33"/>
    </row>
    <row r="7" spans="1:6" x14ac:dyDescent="0.25">
      <c r="A7" s="30"/>
      <c r="B7" s="8" t="s">
        <v>5</v>
      </c>
      <c r="C7" s="6">
        <v>0</v>
      </c>
      <c r="D7" s="7"/>
      <c r="E7" s="7"/>
      <c r="F7" s="7"/>
    </row>
    <row r="8" spans="1:6" ht="15" customHeight="1" x14ac:dyDescent="0.25">
      <c r="A8" s="30"/>
      <c r="B8" s="8" t="s">
        <v>6</v>
      </c>
      <c r="C8" s="6">
        <v>0</v>
      </c>
      <c r="D8" s="7"/>
      <c r="E8" s="34" t="s">
        <v>84</v>
      </c>
      <c r="F8" s="32">
        <f>$C$9-$F$5</f>
        <v>0</v>
      </c>
    </row>
    <row r="9" spans="1:6" ht="28.5" x14ac:dyDescent="0.25">
      <c r="A9" s="31"/>
      <c r="B9" s="8" t="s">
        <v>7</v>
      </c>
      <c r="C9" s="9">
        <f>$C$5+$C$6+$C$7+$C$8</f>
        <v>0</v>
      </c>
      <c r="D9" s="7"/>
      <c r="E9" s="35"/>
      <c r="F9" s="33"/>
    </row>
    <row r="10" spans="1:6" x14ac:dyDescent="0.25">
      <c r="A10" s="10"/>
      <c r="B10" s="11"/>
      <c r="C10" s="12"/>
      <c r="D10" s="7"/>
      <c r="E10" s="13"/>
      <c r="F10" s="13"/>
    </row>
    <row r="11" spans="1:6" x14ac:dyDescent="0.25">
      <c r="A11" s="14" t="s">
        <v>8</v>
      </c>
      <c r="B11" s="15" t="s">
        <v>9</v>
      </c>
      <c r="C11" s="13"/>
      <c r="D11" s="16"/>
      <c r="E11" s="14" t="s">
        <v>10</v>
      </c>
      <c r="F11" s="15" t="s">
        <v>9</v>
      </c>
    </row>
    <row r="12" spans="1:6" x14ac:dyDescent="0.25">
      <c r="A12" s="17" t="s">
        <v>11</v>
      </c>
      <c r="B12" s="6">
        <v>0</v>
      </c>
      <c r="C12" s="13"/>
      <c r="D12" s="16"/>
      <c r="E12" s="17" t="s">
        <v>12</v>
      </c>
      <c r="F12" s="6">
        <v>0</v>
      </c>
    </row>
    <row r="13" spans="1:6" x14ac:dyDescent="0.25">
      <c r="A13" s="17" t="s">
        <v>13</v>
      </c>
      <c r="B13" s="6">
        <v>0</v>
      </c>
      <c r="C13" s="13"/>
      <c r="D13" s="16"/>
      <c r="E13" s="17" t="s">
        <v>14</v>
      </c>
      <c r="F13" s="6">
        <v>0</v>
      </c>
    </row>
    <row r="14" spans="1:6" x14ac:dyDescent="0.25">
      <c r="A14" s="17" t="s">
        <v>15</v>
      </c>
      <c r="B14" s="6">
        <v>0</v>
      </c>
      <c r="C14" s="13"/>
      <c r="D14" s="16"/>
      <c r="E14" s="17" t="s">
        <v>16</v>
      </c>
      <c r="F14" s="6">
        <v>0</v>
      </c>
    </row>
    <row r="15" spans="1:6" x14ac:dyDescent="0.25">
      <c r="A15" s="17" t="s">
        <v>17</v>
      </c>
      <c r="B15" s="6">
        <v>0</v>
      </c>
      <c r="C15" s="13"/>
      <c r="D15" s="16"/>
      <c r="E15" s="17" t="s">
        <v>18</v>
      </c>
      <c r="F15" s="6">
        <v>0</v>
      </c>
    </row>
    <row r="16" spans="1:6" x14ac:dyDescent="0.25">
      <c r="A16" s="17" t="s">
        <v>19</v>
      </c>
      <c r="B16" s="6">
        <v>0</v>
      </c>
      <c r="C16" s="13"/>
      <c r="D16" s="16"/>
      <c r="E16" s="17" t="s">
        <v>20</v>
      </c>
      <c r="F16" s="6">
        <v>0</v>
      </c>
    </row>
    <row r="17" spans="1:6" x14ac:dyDescent="0.25">
      <c r="A17" s="17" t="s">
        <v>21</v>
      </c>
      <c r="B17" s="6">
        <v>0</v>
      </c>
      <c r="C17" s="13"/>
      <c r="D17" s="16"/>
      <c r="E17" s="17" t="s">
        <v>22</v>
      </c>
      <c r="F17" s="6">
        <v>0</v>
      </c>
    </row>
    <row r="18" spans="1:6" x14ac:dyDescent="0.25">
      <c r="A18" s="17" t="s">
        <v>23</v>
      </c>
      <c r="B18" s="6">
        <v>0</v>
      </c>
      <c r="C18" s="13"/>
      <c r="D18" s="16"/>
      <c r="E18" s="17" t="s">
        <v>24</v>
      </c>
      <c r="F18" s="6">
        <v>0</v>
      </c>
    </row>
    <row r="19" spans="1:6" x14ac:dyDescent="0.25">
      <c r="A19" s="17" t="s">
        <v>25</v>
      </c>
      <c r="B19" s="6">
        <v>0</v>
      </c>
      <c r="C19" s="13"/>
      <c r="D19" s="16"/>
      <c r="E19" s="17" t="s">
        <v>26</v>
      </c>
      <c r="F19" s="6">
        <v>0</v>
      </c>
    </row>
    <row r="20" spans="1:6" x14ac:dyDescent="0.25">
      <c r="A20" s="17" t="s">
        <v>27</v>
      </c>
      <c r="B20" s="6">
        <v>0</v>
      </c>
      <c r="C20" s="13"/>
      <c r="D20" s="16"/>
      <c r="E20" s="17" t="s">
        <v>26</v>
      </c>
      <c r="F20" s="6">
        <v>0</v>
      </c>
    </row>
    <row r="21" spans="1:6" x14ac:dyDescent="0.25">
      <c r="A21" s="17" t="s">
        <v>28</v>
      </c>
      <c r="B21" s="6">
        <v>0</v>
      </c>
      <c r="C21" s="13"/>
      <c r="D21" s="16"/>
      <c r="E21" s="17" t="s">
        <v>26</v>
      </c>
      <c r="F21" s="6">
        <v>0</v>
      </c>
    </row>
    <row r="22" spans="1:6" x14ac:dyDescent="0.25">
      <c r="A22" s="17" t="s">
        <v>29</v>
      </c>
      <c r="B22" s="6">
        <v>0</v>
      </c>
      <c r="C22" s="13"/>
      <c r="D22" s="16"/>
      <c r="E22" s="17" t="s">
        <v>26</v>
      </c>
      <c r="F22" s="6">
        <v>0</v>
      </c>
    </row>
    <row r="23" spans="1:6" x14ac:dyDescent="0.25">
      <c r="A23" s="18" t="s">
        <v>30</v>
      </c>
      <c r="B23" s="19">
        <f>SUM(B12:B22)</f>
        <v>0</v>
      </c>
      <c r="C23" s="13"/>
      <c r="D23" s="16"/>
      <c r="E23" s="18" t="s">
        <v>30</v>
      </c>
      <c r="F23" s="19">
        <f>SUM(F12:F22)</f>
        <v>0</v>
      </c>
    </row>
    <row r="24" spans="1:6" x14ac:dyDescent="0.25">
      <c r="A24" s="20"/>
      <c r="B24" s="21"/>
      <c r="C24" s="13"/>
      <c r="D24" s="16"/>
      <c r="E24" s="21"/>
      <c r="F24" s="21"/>
    </row>
    <row r="25" spans="1:6" x14ac:dyDescent="0.25">
      <c r="A25" s="14" t="s">
        <v>31</v>
      </c>
      <c r="B25" s="15" t="s">
        <v>9</v>
      </c>
      <c r="C25" s="13"/>
      <c r="D25" s="16"/>
      <c r="E25" s="14" t="s">
        <v>32</v>
      </c>
      <c r="F25" s="15" t="s">
        <v>9</v>
      </c>
    </row>
    <row r="26" spans="1:6" x14ac:dyDescent="0.25">
      <c r="A26" s="17" t="s">
        <v>33</v>
      </c>
      <c r="B26" s="22">
        <v>0</v>
      </c>
      <c r="C26" s="13"/>
      <c r="D26" s="16"/>
      <c r="E26" s="23" t="s">
        <v>34</v>
      </c>
      <c r="F26" s="22">
        <v>0</v>
      </c>
    </row>
    <row r="27" spans="1:6" x14ac:dyDescent="0.25">
      <c r="A27" s="18" t="s">
        <v>30</v>
      </c>
      <c r="B27" s="19">
        <f>SUM(B26)</f>
        <v>0</v>
      </c>
      <c r="C27" s="13"/>
      <c r="D27" s="16"/>
      <c r="E27" s="17" t="s">
        <v>35</v>
      </c>
      <c r="F27" s="22">
        <v>0</v>
      </c>
    </row>
    <row r="28" spans="1:6" x14ac:dyDescent="0.25">
      <c r="A28" s="24"/>
      <c r="B28" s="24"/>
      <c r="C28" s="13"/>
      <c r="D28" s="16"/>
      <c r="E28" s="17" t="s">
        <v>36</v>
      </c>
      <c r="F28" s="22">
        <v>0</v>
      </c>
    </row>
    <row r="29" spans="1:6" x14ac:dyDescent="0.25">
      <c r="A29" s="14" t="s">
        <v>37</v>
      </c>
      <c r="B29" s="15" t="s">
        <v>9</v>
      </c>
      <c r="C29" s="13"/>
      <c r="D29" s="16"/>
      <c r="E29" s="17" t="s">
        <v>38</v>
      </c>
      <c r="F29" s="22">
        <v>0</v>
      </c>
    </row>
    <row r="30" spans="1:6" x14ac:dyDescent="0.25">
      <c r="A30" s="17" t="s">
        <v>39</v>
      </c>
      <c r="B30" s="22">
        <v>0</v>
      </c>
      <c r="C30" s="13"/>
      <c r="D30" s="16"/>
      <c r="E30" s="17" t="s">
        <v>40</v>
      </c>
      <c r="F30" s="22">
        <v>0</v>
      </c>
    </row>
    <row r="31" spans="1:6" x14ac:dyDescent="0.25">
      <c r="A31" s="17" t="s">
        <v>41</v>
      </c>
      <c r="B31" s="22">
        <v>0</v>
      </c>
      <c r="C31" s="13"/>
      <c r="D31" s="16"/>
      <c r="E31" s="17" t="s">
        <v>42</v>
      </c>
      <c r="F31" s="22">
        <v>0</v>
      </c>
    </row>
    <row r="32" spans="1:6" x14ac:dyDescent="0.25">
      <c r="A32" s="17" t="s">
        <v>43</v>
      </c>
      <c r="B32" s="22">
        <v>0</v>
      </c>
      <c r="C32" s="13"/>
      <c r="D32" s="16"/>
      <c r="E32" s="17" t="s">
        <v>44</v>
      </c>
      <c r="F32" s="22">
        <v>0</v>
      </c>
    </row>
    <row r="33" spans="1:6" x14ac:dyDescent="0.25">
      <c r="A33" s="17" t="s">
        <v>45</v>
      </c>
      <c r="B33" s="22">
        <v>0</v>
      </c>
      <c r="C33" s="13"/>
      <c r="D33" s="16"/>
      <c r="E33" s="17" t="s">
        <v>83</v>
      </c>
      <c r="F33" s="22">
        <v>0</v>
      </c>
    </row>
    <row r="34" spans="1:6" x14ac:dyDescent="0.25">
      <c r="A34" s="17" t="s">
        <v>46</v>
      </c>
      <c r="B34" s="22">
        <v>0</v>
      </c>
      <c r="C34" s="13"/>
      <c r="D34" s="16"/>
      <c r="E34" s="17" t="s">
        <v>26</v>
      </c>
      <c r="F34" s="22">
        <v>0</v>
      </c>
    </row>
    <row r="35" spans="1:6" x14ac:dyDescent="0.25">
      <c r="A35" s="17" t="s">
        <v>47</v>
      </c>
      <c r="B35" s="22">
        <v>0</v>
      </c>
      <c r="C35" s="13"/>
      <c r="D35" s="16"/>
      <c r="E35" s="17" t="s">
        <v>26</v>
      </c>
      <c r="F35" s="22">
        <v>0</v>
      </c>
    </row>
    <row r="36" spans="1:6" x14ac:dyDescent="0.25">
      <c r="A36" s="17" t="s">
        <v>48</v>
      </c>
      <c r="B36" s="22">
        <v>0</v>
      </c>
      <c r="C36" s="13"/>
      <c r="D36" s="16"/>
      <c r="E36" s="18" t="s">
        <v>30</v>
      </c>
      <c r="F36" s="19">
        <f>SUM(F26:F35)</f>
        <v>0</v>
      </c>
    </row>
    <row r="37" spans="1:6" x14ac:dyDescent="0.25">
      <c r="A37" s="17" t="s">
        <v>49</v>
      </c>
      <c r="B37" s="22">
        <v>0</v>
      </c>
      <c r="C37" s="13"/>
      <c r="D37" s="16"/>
      <c r="E37" s="20"/>
      <c r="F37" s="20"/>
    </row>
    <row r="38" spans="1:6" x14ac:dyDescent="0.25">
      <c r="A38" s="18" t="s">
        <v>30</v>
      </c>
      <c r="B38" s="19">
        <f>SUM(B30:B37)</f>
        <v>0</v>
      </c>
      <c r="C38" s="13"/>
      <c r="D38" s="16"/>
      <c r="E38" s="14" t="s">
        <v>50</v>
      </c>
      <c r="F38" s="15" t="s">
        <v>9</v>
      </c>
    </row>
    <row r="39" spans="1:6" x14ac:dyDescent="0.25">
      <c r="A39" s="21"/>
      <c r="B39" s="21"/>
      <c r="C39" s="13"/>
      <c r="D39" s="16"/>
      <c r="E39" s="17" t="s">
        <v>51</v>
      </c>
      <c r="F39" s="22">
        <v>0</v>
      </c>
    </row>
    <row r="40" spans="1:6" x14ac:dyDescent="0.25">
      <c r="A40" s="14" t="s">
        <v>52</v>
      </c>
      <c r="B40" s="15" t="s">
        <v>9</v>
      </c>
      <c r="C40" s="13"/>
      <c r="D40" s="16"/>
      <c r="E40" s="17" t="s">
        <v>53</v>
      </c>
      <c r="F40" s="22">
        <v>0</v>
      </c>
    </row>
    <row r="41" spans="1:6" x14ac:dyDescent="0.25">
      <c r="A41" s="17" t="s">
        <v>54</v>
      </c>
      <c r="B41" s="22">
        <v>0</v>
      </c>
      <c r="C41" s="13"/>
      <c r="D41" s="16"/>
      <c r="E41" s="17" t="s">
        <v>55</v>
      </c>
      <c r="F41" s="22">
        <v>0</v>
      </c>
    </row>
    <row r="42" spans="1:6" x14ac:dyDescent="0.25">
      <c r="A42" s="25" t="s">
        <v>56</v>
      </c>
      <c r="B42" s="22">
        <v>0</v>
      </c>
      <c r="C42" s="13"/>
      <c r="D42" s="16"/>
      <c r="E42" s="17" t="s">
        <v>57</v>
      </c>
      <c r="F42" s="22">
        <v>0</v>
      </c>
    </row>
    <row r="43" spans="1:6" ht="15.75" customHeight="1" x14ac:dyDescent="0.25">
      <c r="A43" s="25" t="s">
        <v>58</v>
      </c>
      <c r="B43" s="22">
        <v>0</v>
      </c>
      <c r="C43" s="13"/>
      <c r="D43" s="16"/>
      <c r="E43" s="17" t="s">
        <v>59</v>
      </c>
      <c r="F43" s="22">
        <v>0</v>
      </c>
    </row>
    <row r="44" spans="1:6" x14ac:dyDescent="0.25">
      <c r="A44" s="17" t="s">
        <v>60</v>
      </c>
      <c r="B44" s="22">
        <v>0</v>
      </c>
      <c r="C44" s="13"/>
      <c r="D44" s="16"/>
      <c r="E44" s="17" t="s">
        <v>61</v>
      </c>
      <c r="F44" s="22">
        <v>0</v>
      </c>
    </row>
    <row r="45" spans="1:6" x14ac:dyDescent="0.25">
      <c r="A45" s="18" t="s">
        <v>30</v>
      </c>
      <c r="B45" s="19">
        <f>SUM(B41:B44)</f>
        <v>0</v>
      </c>
      <c r="C45" s="13"/>
      <c r="D45" s="16"/>
      <c r="E45" s="17" t="s">
        <v>62</v>
      </c>
      <c r="F45" s="22">
        <v>0</v>
      </c>
    </row>
    <row r="46" spans="1:6" x14ac:dyDescent="0.25">
      <c r="A46" s="21"/>
      <c r="B46" s="21"/>
      <c r="C46" s="13"/>
      <c r="D46" s="16"/>
      <c r="E46" s="18" t="s">
        <v>30</v>
      </c>
      <c r="F46" s="19">
        <f>SUM(F39:F45)</f>
        <v>0</v>
      </c>
    </row>
    <row r="47" spans="1:6" x14ac:dyDescent="0.25">
      <c r="A47" s="14" t="s">
        <v>63</v>
      </c>
      <c r="B47" s="15" t="s">
        <v>9</v>
      </c>
      <c r="C47" s="13"/>
      <c r="D47" s="16"/>
      <c r="E47" s="21"/>
      <c r="F47" s="21"/>
    </row>
    <row r="48" spans="1:6" x14ac:dyDescent="0.25">
      <c r="A48" s="17" t="s">
        <v>64</v>
      </c>
      <c r="B48" s="22">
        <v>0</v>
      </c>
      <c r="C48" s="13"/>
      <c r="D48" s="16"/>
      <c r="E48" s="14" t="s">
        <v>65</v>
      </c>
      <c r="F48" s="15" t="s">
        <v>9</v>
      </c>
    </row>
    <row r="49" spans="1:6" x14ac:dyDescent="0.25">
      <c r="A49" s="17" t="s">
        <v>66</v>
      </c>
      <c r="B49" s="22">
        <v>0</v>
      </c>
      <c r="C49" s="13"/>
      <c r="D49" s="16"/>
      <c r="E49" s="17" t="s">
        <v>67</v>
      </c>
      <c r="F49" s="22">
        <v>0</v>
      </c>
    </row>
    <row r="50" spans="1:6" x14ac:dyDescent="0.25">
      <c r="A50" s="17" t="s">
        <v>68</v>
      </c>
      <c r="B50" s="22">
        <v>0</v>
      </c>
      <c r="C50" s="13"/>
      <c r="D50" s="16"/>
      <c r="E50" s="17" t="s">
        <v>69</v>
      </c>
      <c r="F50" s="22">
        <v>0</v>
      </c>
    </row>
    <row r="51" spans="1:6" x14ac:dyDescent="0.25">
      <c r="A51" s="18" t="s">
        <v>30</v>
      </c>
      <c r="B51" s="19">
        <f>SUM(B48:B50)</f>
        <v>0</v>
      </c>
      <c r="C51" s="13"/>
      <c r="D51" s="16"/>
      <c r="E51" s="17" t="s">
        <v>70</v>
      </c>
      <c r="F51" s="22">
        <v>0</v>
      </c>
    </row>
    <row r="52" spans="1:6" x14ac:dyDescent="0.25">
      <c r="A52" s="21"/>
      <c r="B52" s="21"/>
      <c r="C52" s="13"/>
      <c r="D52" s="16"/>
      <c r="E52" s="17" t="s">
        <v>71</v>
      </c>
      <c r="F52" s="22">
        <v>0</v>
      </c>
    </row>
    <row r="53" spans="1:6" x14ac:dyDescent="0.25">
      <c r="A53" s="14" t="s">
        <v>72</v>
      </c>
      <c r="B53" s="15" t="s">
        <v>9</v>
      </c>
      <c r="C53" s="13"/>
      <c r="D53" s="16"/>
      <c r="E53" s="17" t="s">
        <v>26</v>
      </c>
      <c r="F53" s="22">
        <v>0</v>
      </c>
    </row>
    <row r="54" spans="1:6" x14ac:dyDescent="0.25">
      <c r="A54" s="17" t="s">
        <v>73</v>
      </c>
      <c r="B54" s="26">
        <v>0</v>
      </c>
      <c r="C54" s="13"/>
      <c r="D54" s="16"/>
      <c r="E54" s="18" t="s">
        <v>30</v>
      </c>
      <c r="F54" s="19">
        <f>SUM(F49:F53)</f>
        <v>0</v>
      </c>
    </row>
    <row r="55" spans="1:6" x14ac:dyDescent="0.25">
      <c r="A55" s="17" t="s">
        <v>74</v>
      </c>
      <c r="B55" s="26">
        <v>0</v>
      </c>
      <c r="C55" s="13"/>
      <c r="D55" s="16"/>
      <c r="E55" s="21"/>
      <c r="F55" s="21"/>
    </row>
    <row r="56" spans="1:6" x14ac:dyDescent="0.25">
      <c r="A56" s="17" t="s">
        <v>75</v>
      </c>
      <c r="B56" s="26">
        <v>0</v>
      </c>
      <c r="C56" s="13"/>
      <c r="D56" s="16"/>
      <c r="E56" s="14" t="s">
        <v>76</v>
      </c>
      <c r="F56" s="15" t="s">
        <v>9</v>
      </c>
    </row>
    <row r="57" spans="1:6" x14ac:dyDescent="0.25">
      <c r="A57" s="17" t="s">
        <v>77</v>
      </c>
      <c r="B57" s="26">
        <v>0</v>
      </c>
      <c r="C57" s="13"/>
      <c r="D57" s="16"/>
      <c r="E57" s="17" t="s">
        <v>78</v>
      </c>
      <c r="F57" s="26">
        <v>0</v>
      </c>
    </row>
    <row r="58" spans="1:6" x14ac:dyDescent="0.25">
      <c r="A58" s="17" t="s">
        <v>79</v>
      </c>
      <c r="B58" s="26">
        <v>0</v>
      </c>
      <c r="C58" s="13"/>
      <c r="D58" s="16"/>
      <c r="E58" s="17" t="s">
        <v>80</v>
      </c>
      <c r="F58" s="26">
        <v>0</v>
      </c>
    </row>
    <row r="59" spans="1:6" x14ac:dyDescent="0.25">
      <c r="A59" s="17" t="s">
        <v>81</v>
      </c>
      <c r="B59" s="26">
        <v>0</v>
      </c>
      <c r="C59" s="13"/>
      <c r="D59" s="16"/>
      <c r="E59" s="17" t="s">
        <v>82</v>
      </c>
      <c r="F59" s="26">
        <v>0</v>
      </c>
    </row>
    <row r="60" spans="1:6" x14ac:dyDescent="0.25">
      <c r="A60" s="17" t="s">
        <v>26</v>
      </c>
      <c r="B60" s="26">
        <v>0</v>
      </c>
      <c r="C60" s="13"/>
      <c r="D60" s="16"/>
      <c r="E60" s="17" t="s">
        <v>26</v>
      </c>
      <c r="F60" s="26">
        <v>0</v>
      </c>
    </row>
    <row r="61" spans="1:6" x14ac:dyDescent="0.25">
      <c r="A61" s="18" t="s">
        <v>30</v>
      </c>
      <c r="B61" s="19">
        <f>SUM(B54:B60)</f>
        <v>0</v>
      </c>
      <c r="C61" s="13"/>
      <c r="D61" s="16"/>
      <c r="E61" s="18" t="s">
        <v>30</v>
      </c>
      <c r="F61" s="19">
        <f>SUM(F57:F60)</f>
        <v>0</v>
      </c>
    </row>
  </sheetData>
  <mergeCells count="7">
    <mergeCell ref="A1:F3"/>
    <mergeCell ref="A4:B4"/>
    <mergeCell ref="A5:A9"/>
    <mergeCell ref="E5:E6"/>
    <mergeCell ref="F5:F6"/>
    <mergeCell ref="E8:E9"/>
    <mergeCell ref="F8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Bristow</dc:creator>
  <cp:lastModifiedBy>Austin Bristow</cp:lastModifiedBy>
  <dcterms:created xsi:type="dcterms:W3CDTF">2015-01-02T11:23:52Z</dcterms:created>
  <dcterms:modified xsi:type="dcterms:W3CDTF">2015-01-04T00:18:08Z</dcterms:modified>
</cp:coreProperties>
</file>